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bstol\РАСКРЫТИЕ ИНФОРМАЦИИ\ФЕВРАЛЬ\"/>
    </mc:Choice>
  </mc:AlternateContent>
  <bookViews>
    <workbookView xWindow="0" yWindow="0" windowWidth="28800" windowHeight="9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3" i="1"/>
  <c r="D38" i="1"/>
  <c r="D23" i="1"/>
  <c r="D22" i="1" s="1"/>
</calcChain>
</file>

<file path=xl/sharedStrings.xml><?xml version="1.0" encoding="utf-8"?>
<sst xmlns="http://schemas.openxmlformats.org/spreadsheetml/2006/main" count="214" uniqueCount="142">
  <si>
    <t>подпункт "б" пункта 9.</t>
  </si>
  <si>
    <t>Приложение №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</si>
  <si>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</si>
  <si>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</si>
  <si>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</si>
  <si>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</si>
  <si>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</si>
  <si>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</si>
  <si>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r>
      <t xml:space="preserve">Наименование организации: </t>
    </r>
    <r>
      <rPr>
        <u/>
        <sz val="12"/>
        <rFont val="Times New Roman"/>
        <family val="1"/>
        <charset val="204"/>
      </rPr>
      <t xml:space="preserve"> ПАО "Сатурн" </t>
    </r>
  </si>
  <si>
    <r>
      <t xml:space="preserve">ИНН: </t>
    </r>
    <r>
      <rPr>
        <u/>
        <sz val="12"/>
        <rFont val="Times New Roman"/>
        <family val="1"/>
        <charset val="204"/>
      </rPr>
      <t>5508000955</t>
    </r>
  </si>
  <si>
    <r>
      <t xml:space="preserve">КПП: </t>
    </r>
    <r>
      <rPr>
        <u/>
        <sz val="12"/>
        <rFont val="Times New Roman"/>
        <family val="1"/>
        <charset val="204"/>
      </rPr>
      <t>554250001</t>
    </r>
  </si>
  <si>
    <t>№ п/п</t>
  </si>
  <si>
    <t>Показатель</t>
  </si>
  <si>
    <t>Ед.изм.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</si>
  <si>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</si>
  <si>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</si>
  <si>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</si>
  <si>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</si>
  <si>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</si>
  <si>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</si>
  <si>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</si>
  <si>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</si>
  <si>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</si>
  <si>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</si>
  <si>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</si>
  <si>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</si>
  <si>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</si>
  <si>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</si>
  <si>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</si>
  <si>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</si>
  <si>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</si>
  <si>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</si>
  <si>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</si>
  <si>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</si>
  <si>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</si>
  <si>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</si>
  <si>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</si>
  <si>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</si>
  <si>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</si>
  <si>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</si>
  <si>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</si>
  <si>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</si>
  <si>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</si>
  <si>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</si>
  <si>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</si>
  <si>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</si>
  <si>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</si>
  <si>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</si>
  <si>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</si>
  <si>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1.1.6.</t>
  </si>
  <si>
    <t>Цеховые расходы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</si>
  <si>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</si>
  <si>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</si>
  <si>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</si>
  <si>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</si>
  <si>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-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</si>
  <si>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</si>
  <si>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</si>
  <si>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</si>
  <si>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</si>
  <si>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</si>
  <si>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</si>
  <si>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</si>
  <si>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</si>
  <si>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</si>
  <si>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</si>
  <si>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</si>
  <si>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</si>
  <si>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</si>
  <si>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</si>
  <si>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</si>
  <si>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</si>
  <si>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</si>
  <si>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</si>
  <si>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</si>
  <si>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</si>
  <si>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</si>
  <si>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</si>
  <si>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</si>
  <si>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</si>
  <si>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(тепловая энергия)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</si>
  <si>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</si>
  <si>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</si>
  <si>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</si>
  <si>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</si>
  <si>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</si>
  <si>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</si>
  <si>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</si>
  <si>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</si>
  <si>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</si>
  <si>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руб./МВт.ч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</si>
  <si>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</si>
  <si>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</si>
  <si>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</si>
  <si>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</si>
  <si>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</si>
  <si>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</si>
  <si>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</si>
  <si>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2.1.</t>
  </si>
  <si>
    <t>ВН</t>
  </si>
  <si>
    <t>2.2.</t>
  </si>
  <si>
    <t>СН1</t>
  </si>
  <si>
    <t>2.3.</t>
  </si>
  <si>
    <t>СН2</t>
  </si>
  <si>
    <t>2.4.</t>
  </si>
  <si>
    <t>НН</t>
  </si>
  <si>
    <t>3</t>
  </si>
  <si>
    <t>Количество условных единиц по линиям электропередач, всего</t>
  </si>
  <si>
    <t>у.е.</t>
  </si>
  <si>
    <t>3.1.</t>
  </si>
  <si>
    <t>3.2.</t>
  </si>
  <si>
    <t>3.3.</t>
  </si>
  <si>
    <t>3.4.</t>
  </si>
  <si>
    <t>4</t>
  </si>
  <si>
    <t>Количество условных единиц по подстанциям, всего</t>
  </si>
  <si>
    <t>4.1.</t>
  </si>
  <si>
    <t>4.2.</t>
  </si>
  <si>
    <t>4.3.</t>
  </si>
  <si>
    <t>4.4.</t>
  </si>
  <si>
    <t>5</t>
  </si>
  <si>
    <t>Длина линий электропередач, всего</t>
  </si>
  <si>
    <t>км</t>
  </si>
  <si>
    <t>5.1.</t>
  </si>
  <si>
    <t>5.2.</t>
  </si>
  <si>
    <t>5.3.</t>
  </si>
  <si>
    <t>5.4.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</si>
  <si>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</si>
  <si>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</si>
  <si>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</si>
  <si>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</si>
  <si>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</si>
  <si>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</si>
  <si>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</si>
  <si>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</si>
  <si>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</si>
  <si>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</si>
  <si>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</si>
  <si>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</si>
  <si>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</si>
  <si>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</si>
  <si>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</si>
  <si>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t>Долгосрочный период регулирования:</t>
    </r>
    <r>
      <rPr>
        <u/>
        <sz val="12"/>
        <rFont val="Times New Roman"/>
        <family val="1"/>
        <charset val="204"/>
      </rPr>
      <t xml:space="preserve"> 2016-2018гг.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</si>
</sst>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"/>
    <numFmt numFmtId="166" formatCode="#,##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Fill="1" applyBorder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left" vertical="center" wrapText="1"/>
    </xf>
  </cellXfs>
  <cellStyles count="2">
    <cellStyle name="Обычный" xfId="0" builtinId="0"/>
    <cellStyle name="Процент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="84" zoomScaleNormal="84" workbookViewId="0">
      <selection activeCell="P17" sqref="P17"/>
    </sheetView>
  </sheetViews>
  <sheetFormatPr defaultRowHeight="15" x14ac:dyDescent="0.25"/>
  <cols>
    <col min="1" max="1" width="26.7109375" customWidth="1"/>
    <col min="2" max="2" width="40.140625" customWidth="1"/>
    <col min="3" max="3" width="15.28515625" customWidth="1"/>
    <col min="4" max="4" width="16.140625" customWidth="1"/>
    <col min="5" max="5" width="16" customWidth="1"/>
  </cols>
  <sheetData>
    <row r="1" spans="1:5" ht="15.75" x14ac:dyDescent="0.25">
      <c r="A1" s="1" t="s">
        <v>0</v>
      </c>
      <c r="B1" s="2"/>
      <c r="C1" s="2" t="s">
        <v>1</v>
      </c>
      <c r="D1" s="2"/>
      <c r="E1" s="2"/>
    </row>
    <row r="2" spans="1:5" x14ac:dyDescent="0.25">
      <c r="A2" s="2"/>
      <c r="B2" s="2"/>
      <c r="C2" s="2" t="s">
        <v>2</v>
      </c>
      <c r="D2" s="2"/>
      <c r="E2" s="2"/>
    </row>
    <row r="3" spans="1:5" x14ac:dyDescent="0.25">
      <c r="A3" s="2"/>
      <c r="B3" s="2"/>
      <c r="C3" s="2" t="s">
        <v>3</v>
      </c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ht="18.75" x14ac:dyDescent="0.3">
      <c r="A8" s="3" t="s">
        <v>4</v>
      </c>
      <c r="B8" s="3"/>
      <c r="C8" s="3"/>
      <c r="D8" s="3"/>
      <c r="E8" s="3"/>
    </row>
    <row r="9" spans="1:5" ht="18.75" x14ac:dyDescent="0.3">
      <c r="A9" s="3" t="s">
        <v>5</v>
      </c>
      <c r="B9" s="3"/>
      <c r="C9" s="3"/>
      <c r="D9" s="3"/>
      <c r="E9" s="3"/>
    </row>
    <row r="10" spans="1:5" ht="18.75" x14ac:dyDescent="0.3">
      <c r="A10" s="3" t="s">
        <v>6</v>
      </c>
      <c r="B10" s="3"/>
      <c r="C10" s="3"/>
      <c r="D10" s="3"/>
      <c r="E10" s="3"/>
    </row>
    <row r="11" spans="1:5" ht="18.75" x14ac:dyDescent="0.3">
      <c r="A11" s="3" t="s">
        <v>7</v>
      </c>
      <c r="B11" s="3"/>
      <c r="C11" s="3"/>
      <c r="D11" s="3"/>
      <c r="E11" s="3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  <row r="14" spans="1:5" ht="15.75" x14ac:dyDescent="0.25">
      <c r="A14" s="5" t="s">
        <v>8</v>
      </c>
      <c r="B14" s="6"/>
      <c r="C14" s="4"/>
      <c r="D14" s="4"/>
      <c r="E14" s="4"/>
    </row>
    <row r="15" spans="1:5" ht="15.75" x14ac:dyDescent="0.25">
      <c r="A15" s="5" t="s">
        <v>9</v>
      </c>
      <c r="B15" s="4"/>
      <c r="C15" s="4"/>
      <c r="D15" s="7"/>
      <c r="E15" s="4"/>
    </row>
    <row r="16" spans="1:5" ht="15.75" x14ac:dyDescent="0.25">
      <c r="A16" s="5" t="s">
        <v>10</v>
      </c>
      <c r="B16" s="4"/>
      <c r="C16" s="4"/>
      <c r="D16" s="8"/>
      <c r="E16" s="8"/>
    </row>
    <row r="17" spans="1:5" ht="15.75" x14ac:dyDescent="0.25">
      <c r="A17" s="5" t="s">
        <v>141</v>
      </c>
      <c r="B17" s="4"/>
      <c r="C17" s="4"/>
      <c r="D17" s="9"/>
      <c r="E17" s="8"/>
    </row>
    <row r="18" spans="1:5" x14ac:dyDescent="0.25">
      <c r="A18" s="2"/>
      <c r="B18" s="2"/>
      <c r="C18" s="2"/>
      <c r="D18" s="10"/>
      <c r="E18" s="11"/>
    </row>
    <row r="19" spans="1:5" ht="15.75" x14ac:dyDescent="0.25">
      <c r="A19" s="12" t="s">
        <v>11</v>
      </c>
      <c r="B19" s="12" t="s">
        <v>12</v>
      </c>
      <c r="C19" s="13" t="s">
        <v>13</v>
      </c>
      <c r="D19" s="14">
        <v>2018</v>
      </c>
      <c r="E19" s="14"/>
    </row>
    <row r="20" spans="1:5" ht="15.75" x14ac:dyDescent="0.25">
      <c r="A20" s="12"/>
      <c r="B20" s="12"/>
      <c r="C20" s="15"/>
      <c r="D20" s="16" t="s">
        <v>14</v>
      </c>
      <c r="E20" s="16" t="s">
        <v>15</v>
      </c>
    </row>
    <row r="21" spans="1:5" ht="36" customHeight="1" x14ac:dyDescent="0.25">
      <c r="A21" s="17" t="s">
        <v>16</v>
      </c>
      <c r="B21" s="18" t="s">
        <v>17</v>
      </c>
      <c r="C21" s="17" t="s">
        <v>18</v>
      </c>
      <c r="D21" s="17" t="s">
        <v>18</v>
      </c>
      <c r="E21" s="17" t="s">
        <v>18</v>
      </c>
    </row>
    <row r="22" spans="1:5" ht="43.5" customHeight="1" x14ac:dyDescent="0.25">
      <c r="A22" s="17" t="s">
        <v>19</v>
      </c>
      <c r="B22" s="18" t="s">
        <v>20</v>
      </c>
      <c r="C22" s="17" t="s">
        <v>21</v>
      </c>
      <c r="D22" s="19">
        <f>D23+D38+D54</f>
        <v>23906.120000000003</v>
      </c>
      <c r="E22" s="19">
        <v>25933.53</v>
      </c>
    </row>
    <row r="23" spans="1:5" ht="39" customHeight="1" x14ac:dyDescent="0.25">
      <c r="A23" s="17" t="s">
        <v>22</v>
      </c>
      <c r="B23" s="18" t="s">
        <v>23</v>
      </c>
      <c r="C23" s="17" t="s">
        <v>21</v>
      </c>
      <c r="D23" s="20">
        <f>D24+D29+D31+D37</f>
        <v>16469.14</v>
      </c>
      <c r="E23" s="19">
        <v>18750.560000000001</v>
      </c>
    </row>
    <row r="24" spans="1:5" ht="40.5" customHeight="1" x14ac:dyDescent="0.25">
      <c r="A24" s="17" t="s">
        <v>24</v>
      </c>
      <c r="B24" s="18" t="s">
        <v>25</v>
      </c>
      <c r="C24" s="17" t="s">
        <v>21</v>
      </c>
      <c r="D24" s="20">
        <v>1234.2</v>
      </c>
      <c r="E24" s="19">
        <v>1431.41</v>
      </c>
    </row>
    <row r="25" spans="1:5" ht="61.5" customHeight="1" x14ac:dyDescent="0.25">
      <c r="A25" s="17" t="s">
        <v>26</v>
      </c>
      <c r="B25" s="18" t="s">
        <v>27</v>
      </c>
      <c r="C25" s="17" t="s">
        <v>21</v>
      </c>
      <c r="D25" s="20">
        <v>0</v>
      </c>
      <c r="E25" s="19"/>
    </row>
    <row r="26" spans="1:5" ht="31.5" x14ac:dyDescent="0.25">
      <c r="A26" s="17" t="s">
        <v>28</v>
      </c>
      <c r="B26" s="18" t="s">
        <v>29</v>
      </c>
      <c r="C26" s="17" t="s">
        <v>21</v>
      </c>
      <c r="D26" s="20">
        <v>1234.2</v>
      </c>
      <c r="E26" s="19">
        <v>1431.41</v>
      </c>
    </row>
    <row r="27" spans="1:5" ht="393.75" x14ac:dyDescent="0.25">
      <c r="A27" s="17" t="s">
        <v>30</v>
      </c>
      <c r="B27" s="18" t="s">
        <v>31</v>
      </c>
      <c r="C27" s="17" t="s">
        <v>21</v>
      </c>
      <c r="D27" s="20">
        <v>1234.2</v>
      </c>
      <c r="E27" s="19">
        <v>1431.41</v>
      </c>
    </row>
    <row r="28" spans="1:5" ht="63" x14ac:dyDescent="0.25">
      <c r="A28" s="17" t="s">
        <v>32</v>
      </c>
      <c r="B28" s="18" t="s">
        <v>33</v>
      </c>
      <c r="C28" s="17" t="s">
        <v>21</v>
      </c>
      <c r="D28" s="19">
        <v>1234.2</v>
      </c>
      <c r="E28" s="19">
        <v>1431.41</v>
      </c>
    </row>
    <row r="29" spans="1:5" ht="47.25" x14ac:dyDescent="0.25">
      <c r="A29" s="17" t="s">
        <v>34</v>
      </c>
      <c r="B29" s="21" t="s">
        <v>35</v>
      </c>
      <c r="C29" s="17" t="s">
        <v>21</v>
      </c>
      <c r="D29" s="22">
        <v>4382.43</v>
      </c>
      <c r="E29" s="22">
        <v>4844.2</v>
      </c>
    </row>
    <row r="30" spans="1:5" ht="63" x14ac:dyDescent="0.25">
      <c r="A30" s="17" t="s">
        <v>36</v>
      </c>
      <c r="B30" s="21" t="s">
        <v>33</v>
      </c>
      <c r="C30" s="17" t="s">
        <v>21</v>
      </c>
      <c r="D30" s="22">
        <v>0</v>
      </c>
      <c r="E30" s="22"/>
    </row>
    <row r="31" spans="1:5" ht="52.5" customHeight="1" x14ac:dyDescent="0.25">
      <c r="A31" s="17" t="s">
        <v>37</v>
      </c>
      <c r="B31" s="21" t="s">
        <v>38</v>
      </c>
      <c r="C31" s="17" t="s">
        <v>21</v>
      </c>
      <c r="D31" s="22">
        <v>7604.92</v>
      </c>
      <c r="E31" s="23">
        <v>9602.34</v>
      </c>
    </row>
    <row r="32" spans="1:5" ht="53.25" customHeight="1" x14ac:dyDescent="0.25">
      <c r="A32" s="17" t="s">
        <v>39</v>
      </c>
      <c r="B32" s="21" t="s">
        <v>40</v>
      </c>
      <c r="C32" s="17" t="s">
        <v>21</v>
      </c>
      <c r="D32" s="24"/>
      <c r="E32" s="22"/>
    </row>
    <row r="33" spans="1:5" ht="26.25" customHeight="1" x14ac:dyDescent="0.25">
      <c r="A33" s="17" t="s">
        <v>41</v>
      </c>
      <c r="B33" s="21" t="s">
        <v>42</v>
      </c>
      <c r="C33" s="17" t="s">
        <v>21</v>
      </c>
      <c r="D33" s="25">
        <v>0</v>
      </c>
      <c r="E33" s="22"/>
    </row>
    <row r="34" spans="1:5" ht="49.5" customHeight="1" x14ac:dyDescent="0.25">
      <c r="A34" s="17" t="s">
        <v>43</v>
      </c>
      <c r="B34" s="21" t="s">
        <v>44</v>
      </c>
      <c r="C34" s="17" t="s">
        <v>21</v>
      </c>
      <c r="D34" s="22"/>
      <c r="E34" s="23"/>
    </row>
    <row r="35" spans="1:5" ht="56.25" customHeight="1" x14ac:dyDescent="0.25">
      <c r="A35" s="17" t="s">
        <v>45</v>
      </c>
      <c r="B35" s="18" t="s">
        <v>46</v>
      </c>
      <c r="C35" s="17" t="s">
        <v>21</v>
      </c>
      <c r="D35" s="22">
        <v>0</v>
      </c>
      <c r="E35" s="22"/>
    </row>
    <row r="36" spans="1:5" ht="63.75" customHeight="1" x14ac:dyDescent="0.25">
      <c r="A36" s="17" t="s">
        <v>47</v>
      </c>
      <c r="B36" s="18" t="s">
        <v>48</v>
      </c>
      <c r="C36" s="17" t="s">
        <v>21</v>
      </c>
      <c r="D36" s="22">
        <v>0</v>
      </c>
      <c r="E36" s="22"/>
    </row>
    <row r="37" spans="1:5" ht="47.25" x14ac:dyDescent="0.25">
      <c r="A37" s="17" t="s">
        <v>49</v>
      </c>
      <c r="B37" s="18" t="s">
        <v>50</v>
      </c>
      <c r="C37" s="17" t="s">
        <v>21</v>
      </c>
      <c r="D37" s="22">
        <v>3247.59</v>
      </c>
      <c r="E37" s="22">
        <v>2785.91</v>
      </c>
    </row>
    <row r="38" spans="1:5" ht="48" customHeight="1" x14ac:dyDescent="0.25">
      <c r="A38" s="17" t="s">
        <v>51</v>
      </c>
      <c r="B38" s="18" t="s">
        <v>52</v>
      </c>
      <c r="C38" s="17" t="s">
        <v>21</v>
      </c>
      <c r="D38" s="22">
        <f>D42+D44+D48</f>
        <v>1761.8100000000002</v>
      </c>
      <c r="E38" s="22">
        <v>1923.47</v>
      </c>
    </row>
    <row r="39" spans="1:5" ht="39" customHeight="1" x14ac:dyDescent="0.25">
      <c r="A39" s="17" t="s">
        <v>53</v>
      </c>
      <c r="B39" s="18" t="s">
        <v>54</v>
      </c>
      <c r="C39" s="17" t="s">
        <v>21</v>
      </c>
      <c r="D39" s="22" t="s">
        <v>55</v>
      </c>
      <c r="E39" s="22" t="s">
        <v>55</v>
      </c>
    </row>
    <row r="40" spans="1:5" ht="64.5" customHeight="1" x14ac:dyDescent="0.25">
      <c r="A40" s="17" t="s">
        <v>56</v>
      </c>
      <c r="B40" s="18" t="s">
        <v>57</v>
      </c>
      <c r="C40" s="17" t="s">
        <v>21</v>
      </c>
      <c r="D40" s="22"/>
      <c r="E40" s="22"/>
    </row>
    <row r="41" spans="1:5" ht="44.25" customHeight="1" x14ac:dyDescent="0.25">
      <c r="A41" s="17" t="s">
        <v>58</v>
      </c>
      <c r="B41" s="21" t="s">
        <v>59</v>
      </c>
      <c r="C41" s="17" t="s">
        <v>21</v>
      </c>
      <c r="D41" s="19">
        <v>0</v>
      </c>
      <c r="E41" s="19"/>
    </row>
    <row r="42" spans="1:5" ht="57" customHeight="1" x14ac:dyDescent="0.25">
      <c r="A42" s="17" t="s">
        <v>60</v>
      </c>
      <c r="B42" s="21" t="s">
        <v>61</v>
      </c>
      <c r="C42" s="17" t="s">
        <v>21</v>
      </c>
      <c r="D42" s="19">
        <v>1343.65</v>
      </c>
      <c r="E42" s="26">
        <v>1450.73</v>
      </c>
    </row>
    <row r="43" spans="1:5" ht="46.5" customHeight="1" x14ac:dyDescent="0.25">
      <c r="A43" s="17" t="s">
        <v>62</v>
      </c>
      <c r="B43" s="21" t="s">
        <v>63</v>
      </c>
      <c r="C43" s="17" t="s">
        <v>21</v>
      </c>
      <c r="D43" s="19"/>
      <c r="E43" s="19"/>
    </row>
    <row r="44" spans="1:5" ht="31.5" x14ac:dyDescent="0.25">
      <c r="A44" s="17" t="s">
        <v>64</v>
      </c>
      <c r="B44" s="21" t="s">
        <v>65</v>
      </c>
      <c r="C44" s="17" t="s">
        <v>21</v>
      </c>
      <c r="D44" s="19">
        <v>418.16</v>
      </c>
      <c r="E44" s="26">
        <v>426.46</v>
      </c>
    </row>
    <row r="45" spans="1:5" ht="69.75" customHeight="1" x14ac:dyDescent="0.25">
      <c r="A45" s="17" t="s">
        <v>66</v>
      </c>
      <c r="B45" s="21" t="s">
        <v>67</v>
      </c>
      <c r="C45" s="17" t="s">
        <v>21</v>
      </c>
      <c r="D45" s="19">
        <v>0</v>
      </c>
      <c r="E45" s="19"/>
    </row>
    <row r="46" spans="1:5" ht="44.25" customHeight="1" x14ac:dyDescent="0.25">
      <c r="A46" s="17" t="s">
        <v>68</v>
      </c>
      <c r="B46" s="21" t="s">
        <v>69</v>
      </c>
      <c r="C46" s="17" t="s">
        <v>21</v>
      </c>
      <c r="D46" s="19">
        <v>0</v>
      </c>
      <c r="E46" s="19"/>
    </row>
    <row r="47" spans="1:5" ht="31.5" x14ac:dyDescent="0.25">
      <c r="A47" s="17" t="s">
        <v>70</v>
      </c>
      <c r="B47" s="21" t="s">
        <v>71</v>
      </c>
      <c r="C47" s="17" t="s">
        <v>21</v>
      </c>
      <c r="D47" s="19">
        <v>14.852</v>
      </c>
      <c r="E47" s="26">
        <v>46.28</v>
      </c>
    </row>
    <row r="48" spans="1:5" ht="104.25" customHeight="1" x14ac:dyDescent="0.25">
      <c r="A48" s="17" t="s">
        <v>72</v>
      </c>
      <c r="B48" s="18" t="s">
        <v>73</v>
      </c>
      <c r="C48" s="17" t="s">
        <v>21</v>
      </c>
      <c r="D48" s="19">
        <v>0</v>
      </c>
      <c r="E48" s="19"/>
    </row>
    <row r="49" spans="1:5" ht="79.5" customHeight="1" x14ac:dyDescent="0.25">
      <c r="A49" s="17" t="s">
        <v>74</v>
      </c>
      <c r="B49" s="18" t="s">
        <v>75</v>
      </c>
      <c r="C49" s="17" t="s">
        <v>76</v>
      </c>
      <c r="D49" s="22"/>
      <c r="E49" s="22"/>
    </row>
    <row r="50" spans="1:5" ht="76.5" customHeight="1" x14ac:dyDescent="0.25">
      <c r="A50" s="17" t="s">
        <v>77</v>
      </c>
      <c r="B50" s="18" t="s">
        <v>78</v>
      </c>
      <c r="C50" s="17" t="s">
        <v>21</v>
      </c>
      <c r="D50" s="22"/>
      <c r="E50" s="22"/>
    </row>
    <row r="51" spans="1:5" ht="74.25" customHeight="1" x14ac:dyDescent="0.25">
      <c r="A51" s="17" t="s">
        <v>79</v>
      </c>
      <c r="B51" s="18" t="s">
        <v>80</v>
      </c>
      <c r="C51" s="17" t="s">
        <v>21</v>
      </c>
      <c r="D51" s="22"/>
      <c r="E51" s="22"/>
    </row>
    <row r="52" spans="1:5" ht="61.5" customHeight="1" x14ac:dyDescent="0.25">
      <c r="A52" s="17" t="s">
        <v>81</v>
      </c>
      <c r="B52" s="18" t="s">
        <v>82</v>
      </c>
      <c r="C52" s="17" t="s">
        <v>21</v>
      </c>
      <c r="D52" s="22"/>
      <c r="E52" s="22"/>
    </row>
    <row r="53" spans="1:5" ht="66" customHeight="1" x14ac:dyDescent="0.25">
      <c r="A53" s="17" t="s">
        <v>83</v>
      </c>
      <c r="B53" s="18" t="s">
        <v>84</v>
      </c>
      <c r="C53" s="17" t="s">
        <v>21</v>
      </c>
      <c r="D53" s="22">
        <f>D26+D30+D32</f>
        <v>1234.2</v>
      </c>
      <c r="E53" s="22">
        <v>1431.41</v>
      </c>
    </row>
    <row r="54" spans="1:5" ht="65.25" customHeight="1" x14ac:dyDescent="0.25">
      <c r="A54" s="17" t="s">
        <v>85</v>
      </c>
      <c r="B54" s="18" t="s">
        <v>86</v>
      </c>
      <c r="C54" s="17" t="s">
        <v>21</v>
      </c>
      <c r="D54" s="22">
        <v>5675.17</v>
      </c>
      <c r="E54" s="27">
        <v>5259.4979999999996</v>
      </c>
    </row>
    <row r="55" spans="1:5" ht="74.25" customHeight="1" x14ac:dyDescent="0.25">
      <c r="A55" s="17" t="s">
        <v>22</v>
      </c>
      <c r="B55" s="18" t="s">
        <v>87</v>
      </c>
      <c r="C55" s="17" t="s">
        <v>88</v>
      </c>
      <c r="D55" s="22">
        <v>2783</v>
      </c>
      <c r="E55" s="28">
        <v>2639.91</v>
      </c>
    </row>
    <row r="56" spans="1:5" ht="151.5" customHeight="1" x14ac:dyDescent="0.25">
      <c r="A56" s="17" t="s">
        <v>51</v>
      </c>
      <c r="B56" s="18" t="s">
        <v>89</v>
      </c>
      <c r="C56" s="29" t="s">
        <v>90</v>
      </c>
      <c r="D56" s="22">
        <v>2039.23</v>
      </c>
      <c r="E56" s="28">
        <f>1000*E54/E55</f>
        <v>1992.3020102958058</v>
      </c>
    </row>
    <row r="57" spans="1:5" ht="409.5" x14ac:dyDescent="0.25">
      <c r="A57" s="17" t="s">
        <v>91</v>
      </c>
      <c r="B57" s="18" t="s">
        <v>92</v>
      </c>
      <c r="C57" s="17" t="s">
        <v>18</v>
      </c>
      <c r="D57" s="17" t="s">
        <v>18</v>
      </c>
      <c r="E57" s="17"/>
    </row>
    <row r="58" spans="1:5" ht="141.75" x14ac:dyDescent="0.25">
      <c r="A58" s="17" t="s">
        <v>19</v>
      </c>
      <c r="B58" s="18" t="s">
        <v>93</v>
      </c>
      <c r="C58" s="17" t="s">
        <v>94</v>
      </c>
      <c r="D58" s="22">
        <v>54</v>
      </c>
      <c r="E58" s="22">
        <v>54</v>
      </c>
    </row>
    <row r="59" spans="1:5" ht="126" x14ac:dyDescent="0.25">
      <c r="A59" s="17" t="s">
        <v>95</v>
      </c>
      <c r="B59" s="18" t="s">
        <v>96</v>
      </c>
      <c r="C59" s="17" t="s">
        <v>97</v>
      </c>
      <c r="D59" s="22">
        <v>50</v>
      </c>
      <c r="E59" s="22">
        <v>50</v>
      </c>
    </row>
    <row r="60" spans="1:5" ht="15.75" x14ac:dyDescent="0.25">
      <c r="A60" s="17" t="s">
        <v>98</v>
      </c>
      <c r="B60" s="18" t="s">
        <v>99</v>
      </c>
      <c r="C60" s="17" t="s">
        <v>97</v>
      </c>
      <c r="D60" s="22">
        <v>50</v>
      </c>
      <c r="E60" s="22">
        <v>50</v>
      </c>
    </row>
    <row r="61" spans="1:5" ht="15.75" x14ac:dyDescent="0.25">
      <c r="A61" s="17" t="s">
        <v>100</v>
      </c>
      <c r="B61" s="18" t="s">
        <v>101</v>
      </c>
      <c r="C61" s="17" t="s">
        <v>97</v>
      </c>
      <c r="D61" s="22">
        <v>0</v>
      </c>
      <c r="E61" s="22">
        <v>0</v>
      </c>
    </row>
    <row r="62" spans="1:5" ht="15.75" x14ac:dyDescent="0.25">
      <c r="A62" s="17" t="s">
        <v>102</v>
      </c>
      <c r="B62" s="18" t="s">
        <v>103</v>
      </c>
      <c r="C62" s="17" t="s">
        <v>97</v>
      </c>
      <c r="D62" s="22">
        <v>24.49</v>
      </c>
      <c r="E62" s="22">
        <v>24.49</v>
      </c>
    </row>
    <row r="63" spans="1:5" ht="15.75" x14ac:dyDescent="0.25">
      <c r="A63" s="17" t="s">
        <v>104</v>
      </c>
      <c r="B63" s="18" t="s">
        <v>105</v>
      </c>
      <c r="C63" s="17" t="s">
        <v>97</v>
      </c>
      <c r="D63" s="22"/>
      <c r="E63" s="22"/>
    </row>
    <row r="64" spans="1:5" ht="157.5" x14ac:dyDescent="0.25">
      <c r="A64" s="17" t="s">
        <v>106</v>
      </c>
      <c r="B64" s="18" t="s">
        <v>107</v>
      </c>
      <c r="C64" s="17" t="s">
        <v>108</v>
      </c>
      <c r="D64" s="22">
        <v>385</v>
      </c>
      <c r="E64" s="22">
        <v>385</v>
      </c>
    </row>
    <row r="65" spans="1:5" ht="15.75" x14ac:dyDescent="0.25">
      <c r="A65" s="17" t="s">
        <v>109</v>
      </c>
      <c r="B65" s="18" t="s">
        <v>99</v>
      </c>
      <c r="C65" s="17" t="s">
        <v>108</v>
      </c>
      <c r="D65" s="30">
        <v>1.6E-2</v>
      </c>
      <c r="E65" s="30">
        <v>1.6E-2</v>
      </c>
    </row>
    <row r="66" spans="1:5" ht="15.75" x14ac:dyDescent="0.25">
      <c r="A66" s="17" t="s">
        <v>110</v>
      </c>
      <c r="B66" s="18" t="s">
        <v>101</v>
      </c>
      <c r="C66" s="17" t="s">
        <v>108</v>
      </c>
      <c r="D66" s="22">
        <v>0</v>
      </c>
      <c r="E66" s="22">
        <v>0</v>
      </c>
    </row>
    <row r="67" spans="1:5" ht="15.75" x14ac:dyDescent="0.25">
      <c r="A67" s="17" t="s">
        <v>111</v>
      </c>
      <c r="B67" s="18" t="s">
        <v>103</v>
      </c>
      <c r="C67" s="17" t="s">
        <v>108</v>
      </c>
      <c r="D67" s="22">
        <v>88</v>
      </c>
      <c r="E67" s="22">
        <v>88</v>
      </c>
    </row>
    <row r="68" spans="1:5" ht="15.75" x14ac:dyDescent="0.25">
      <c r="A68" s="17" t="s">
        <v>112</v>
      </c>
      <c r="B68" s="18" t="s">
        <v>105</v>
      </c>
      <c r="C68" s="17" t="s">
        <v>108</v>
      </c>
      <c r="D68" s="22">
        <v>297</v>
      </c>
      <c r="E68" s="22">
        <v>297</v>
      </c>
    </row>
    <row r="69" spans="1:5" ht="141.75" x14ac:dyDescent="0.25">
      <c r="A69" s="17" t="s">
        <v>113</v>
      </c>
      <c r="B69" s="18" t="s">
        <v>114</v>
      </c>
      <c r="C69" s="17" t="s">
        <v>108</v>
      </c>
      <c r="D69" s="22">
        <v>633.1</v>
      </c>
      <c r="E69" s="22">
        <v>633.1</v>
      </c>
    </row>
    <row r="70" spans="1:5" ht="15.75" x14ac:dyDescent="0.25">
      <c r="A70" s="17" t="s">
        <v>115</v>
      </c>
      <c r="B70" s="18" t="s">
        <v>99</v>
      </c>
      <c r="C70" s="17" t="s">
        <v>108</v>
      </c>
      <c r="D70" s="22">
        <v>158.6</v>
      </c>
      <c r="E70" s="22">
        <v>158.6</v>
      </c>
    </row>
    <row r="71" spans="1:5" ht="15.75" x14ac:dyDescent="0.25">
      <c r="A71" s="17" t="s">
        <v>116</v>
      </c>
      <c r="B71" s="18" t="s">
        <v>101</v>
      </c>
      <c r="C71" s="17" t="s">
        <v>108</v>
      </c>
      <c r="D71" s="22">
        <v>0</v>
      </c>
      <c r="E71" s="22">
        <v>0</v>
      </c>
    </row>
    <row r="72" spans="1:5" ht="15.75" x14ac:dyDescent="0.25">
      <c r="A72" s="17" t="s">
        <v>117</v>
      </c>
      <c r="B72" s="18" t="s">
        <v>103</v>
      </c>
      <c r="C72" s="17" t="s">
        <v>108</v>
      </c>
      <c r="D72" s="22">
        <v>474.5</v>
      </c>
      <c r="E72" s="22">
        <v>474.5</v>
      </c>
    </row>
    <row r="73" spans="1:5" ht="15.75" x14ac:dyDescent="0.25">
      <c r="A73" s="17" t="s">
        <v>118</v>
      </c>
      <c r="B73" s="18" t="s">
        <v>105</v>
      </c>
      <c r="C73" s="17" t="s">
        <v>108</v>
      </c>
      <c r="D73" s="22">
        <v>0</v>
      </c>
      <c r="E73" s="22">
        <v>0</v>
      </c>
    </row>
    <row r="74" spans="1:5" ht="78.75" x14ac:dyDescent="0.25">
      <c r="A74" s="17" t="s">
        <v>119</v>
      </c>
      <c r="B74" s="18" t="s">
        <v>120</v>
      </c>
      <c r="C74" s="17" t="s">
        <v>121</v>
      </c>
      <c r="D74" s="22">
        <v>135.15</v>
      </c>
      <c r="E74" s="22">
        <v>135.15</v>
      </c>
    </row>
    <row r="75" spans="1:5" ht="15.75" x14ac:dyDescent="0.25">
      <c r="A75" s="17" t="s">
        <v>122</v>
      </c>
      <c r="B75" s="18" t="s">
        <v>99</v>
      </c>
      <c r="C75" s="17" t="s">
        <v>121</v>
      </c>
      <c r="D75" s="22">
        <v>0.01</v>
      </c>
      <c r="E75" s="22">
        <v>0.01</v>
      </c>
    </row>
    <row r="76" spans="1:5" ht="15.75" x14ac:dyDescent="0.25">
      <c r="A76" s="17" t="s">
        <v>123</v>
      </c>
      <c r="B76" s="18" t="s">
        <v>101</v>
      </c>
      <c r="C76" s="17" t="s">
        <v>121</v>
      </c>
      <c r="D76" s="22">
        <v>0</v>
      </c>
      <c r="E76" s="22">
        <v>0</v>
      </c>
    </row>
    <row r="77" spans="1:5" ht="15.75" x14ac:dyDescent="0.25">
      <c r="A77" s="17" t="s">
        <v>124</v>
      </c>
      <c r="B77" s="18" t="s">
        <v>103</v>
      </c>
      <c r="C77" s="17" t="s">
        <v>121</v>
      </c>
      <c r="D77" s="22">
        <v>25.14</v>
      </c>
      <c r="E77" s="22">
        <v>25.14</v>
      </c>
    </row>
    <row r="78" spans="1:5" ht="15.75" x14ac:dyDescent="0.25">
      <c r="A78" s="17" t="s">
        <v>125</v>
      </c>
      <c r="B78" s="18" t="s">
        <v>105</v>
      </c>
      <c r="C78" s="17" t="s">
        <v>121</v>
      </c>
      <c r="D78" s="22">
        <v>110</v>
      </c>
      <c r="E78" s="22">
        <v>110</v>
      </c>
    </row>
    <row r="79" spans="1:5" ht="94.5" x14ac:dyDescent="0.25">
      <c r="A79" s="17" t="s">
        <v>126</v>
      </c>
      <c r="B79" s="18" t="s">
        <v>127</v>
      </c>
      <c r="C79" s="17" t="s">
        <v>128</v>
      </c>
      <c r="D79" s="31"/>
      <c r="E79" s="31"/>
    </row>
    <row r="80" spans="1:5" ht="204.75" x14ac:dyDescent="0.25">
      <c r="A80" s="17" t="s">
        <v>129</v>
      </c>
      <c r="B80" s="18" t="s">
        <v>130</v>
      </c>
      <c r="C80" s="17" t="s">
        <v>21</v>
      </c>
      <c r="D80" s="22">
        <v>0</v>
      </c>
      <c r="E80" s="22">
        <v>0</v>
      </c>
    </row>
    <row r="81" spans="1:5" ht="157.5" x14ac:dyDescent="0.25">
      <c r="A81" s="17" t="s">
        <v>131</v>
      </c>
      <c r="B81" s="18" t="s">
        <v>132</v>
      </c>
      <c r="C81" s="17" t="s">
        <v>21</v>
      </c>
      <c r="D81" s="22">
        <v>0</v>
      </c>
      <c r="E81" s="22">
        <v>0</v>
      </c>
    </row>
    <row r="82" spans="1:5" ht="267.75" x14ac:dyDescent="0.25">
      <c r="A82" s="17" t="s">
        <v>133</v>
      </c>
      <c r="B82" s="18" t="s">
        <v>134</v>
      </c>
      <c r="C82" s="17" t="s">
        <v>128</v>
      </c>
      <c r="D82" s="32">
        <v>2.02</v>
      </c>
      <c r="E82" s="17">
        <v>2.02</v>
      </c>
    </row>
    <row r="83" spans="1:5" x14ac:dyDescent="0.25">
      <c r="A83" s="33"/>
      <c r="B83" s="34"/>
      <c r="C83" s="33"/>
      <c r="D83" s="35"/>
      <c r="E83" s="35"/>
    </row>
    <row r="84" spans="1:5" x14ac:dyDescent="0.25">
      <c r="A84" s="33"/>
      <c r="B84" s="34"/>
      <c r="C84" s="33"/>
      <c r="D84" s="35"/>
      <c r="E84" s="35"/>
    </row>
    <row r="85" spans="1:5" ht="15.75" x14ac:dyDescent="0.25">
      <c r="A85" s="36"/>
      <c r="B85" s="36" t="s">
        <v>135</v>
      </c>
      <c r="C85" s="36"/>
      <c r="D85" s="37"/>
      <c r="E85" s="37"/>
    </row>
    <row r="86" spans="1:5" ht="15.75" x14ac:dyDescent="0.25">
      <c r="A86" s="38" t="s">
        <v>136</v>
      </c>
      <c r="B86" s="38"/>
      <c r="C86" s="38"/>
      <c r="D86" s="38"/>
      <c r="E86" s="38"/>
    </row>
    <row r="87" spans="1:5" ht="15.75" x14ac:dyDescent="0.25">
      <c r="A87" s="38" t="s">
        <v>137</v>
      </c>
      <c r="B87" s="38"/>
      <c r="C87" s="38"/>
      <c r="D87" s="38"/>
      <c r="E87" s="38"/>
    </row>
    <row r="88" spans="1:5" ht="15.75" x14ac:dyDescent="0.25">
      <c r="A88" s="38" t="s">
        <v>138</v>
      </c>
      <c r="B88" s="38"/>
      <c r="C88" s="38"/>
      <c r="D88" s="38"/>
      <c r="E88" s="38"/>
    </row>
    <row r="89" spans="1:5" ht="15.75" x14ac:dyDescent="0.25">
      <c r="A89" s="38" t="s">
        <v>139</v>
      </c>
      <c r="B89" s="38"/>
      <c r="C89" s="38"/>
      <c r="D89" s="38"/>
      <c r="E89" s="38"/>
    </row>
    <row r="90" spans="1:5" ht="15.75" x14ac:dyDescent="0.25">
      <c r="A90" s="38" t="s">
        <v>140</v>
      </c>
      <c r="B90" s="38"/>
      <c r="C90" s="38"/>
      <c r="D90" s="38"/>
      <c r="E90" s="38"/>
    </row>
  </sheetData>
  <mergeCells count="13">
    <mergeCell ref="A86:E86"/>
    <mergeCell ref="A87:E87"/>
    <mergeCell ref="A88:E88"/>
    <mergeCell ref="A89:E89"/>
    <mergeCell ref="A90:E90"/>
    <mergeCell ref="A8:E8"/>
    <mergeCell ref="A9:E9"/>
    <mergeCell ref="A10:E10"/>
    <mergeCell ref="A11:E11"/>
    <mergeCell ref="A19:A20"/>
    <mergeCell ref="B19:B20"/>
    <mergeCell ref="C19:C20"/>
    <mergeCell ref="D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Energo55</dc:creator>
  <cp:lastModifiedBy>Energo55</cp:lastModifiedBy>
  <dcterms:created xsi:type="dcterms:W3CDTF">2019-02-20T03:01:15Z</dcterms:created>
  <dcterms:modified xsi:type="dcterms:W3CDTF">2019-02-20T05:59:18Z</dcterms:modified>
</cp:coreProperties>
</file>